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тыс.руб." sheetId="2" r:id="rId1"/>
    <sheet name="Лист3" sheetId="3" r:id="rId2"/>
  </sheets>
  <definedNames>
    <definedName name="_xlnm.Print_Titles" localSheetId="0">тыс.руб.!$5:$5</definedName>
  </definedNames>
  <calcPr calcId="124519"/>
</workbook>
</file>

<file path=xl/calcChain.xml><?xml version="1.0" encoding="utf-8"?>
<calcChain xmlns="http://schemas.openxmlformats.org/spreadsheetml/2006/main">
  <c r="D20" i="2"/>
  <c r="C20"/>
  <c r="E15"/>
  <c r="E18"/>
  <c r="E19"/>
  <c r="E12"/>
  <c r="E11"/>
  <c r="E17"/>
  <c r="E16"/>
  <c r="E14"/>
  <c r="E13"/>
  <c r="E10"/>
  <c r="E9"/>
  <c r="E8"/>
  <c r="E7"/>
  <c r="E6"/>
  <c r="E20" l="1"/>
</calcChain>
</file>

<file path=xl/sharedStrings.xml><?xml version="1.0" encoding="utf-8"?>
<sst xmlns="http://schemas.openxmlformats.org/spreadsheetml/2006/main" count="31" uniqueCount="30">
  <si>
    <t>Наименование</t>
  </si>
  <si>
    <t>ЦСР</t>
  </si>
  <si>
    <t>0602016</t>
  </si>
  <si>
    <t>Муниципальная программа "Развитие физической культуры и спорта на территории муниципального образования Юрьев-Польский район на 2014-2017 годы"</t>
  </si>
  <si>
    <t>Муниципальная программа "Формирование доступной среды жизнедеятельности для инвалидов муниципального образования Юрьев-Польский район на 2014-2016 годы"</t>
  </si>
  <si>
    <t>Муниципальная программа "Развитие системы гражданской обороны,  обеспечения безопасности на водных объектах, защиты населения от чрезвычайных ситуаций и снижение рисков их возникновения на территории муниципального образования Юрьев-Польский район на 2014-2016 годы"</t>
  </si>
  <si>
    <t>Муниципальная программа "Развитие культуры и туризма муниципального образования Юрьев-Польский район на 2014-2020 годы"</t>
  </si>
  <si>
    <t>Муниципальная программа "Развитие сети автомобильных дорог местного значения вне границ населенных пунктов в границах муниципального образования Юрьев-Польский район на 2014-2016 годы"</t>
  </si>
  <si>
    <t>Муниципальная программа "Экологическая безопасность территории муниципального образования Юрьев-Польский район на 2014-2016 год"</t>
  </si>
  <si>
    <t>Муниципальная программа "Устойчивое развитие сельских территорий на 2014-2017 годы и на период до 2020 года" муниципального образования Юрьев-Польский район</t>
  </si>
  <si>
    <t>Всего по муниципальным программам</t>
  </si>
  <si>
    <t>% исполнения к плану на год</t>
  </si>
  <si>
    <t>Муниципальная программа "Развитие образования на территориии муниципального образования Юрьев-Польский район на 2015-2020 годы"</t>
  </si>
  <si>
    <t>Муниципальная программа "Обеспечение территории Юрьев-Польского района документами территориального планирования  на 2015-2017 годы"</t>
  </si>
  <si>
    <t>Муниципальная программа "Развитие агропромышленного комплекса муниципального образования Юрьев-Польский район на 2014-2020 годы"</t>
  </si>
  <si>
    <t>Муниципальная программа "Комплексные меры противодействия злоупотреблению наркотиками и их незаконному обороту на территории муниципального образования Юрьев-Польский район на 2014-2016 годы"</t>
  </si>
  <si>
    <t>Информация о кассовых расходах бюджета муниципального образования Юрьев-Польский район на реализацию муниципальных программ за 2016 год</t>
  </si>
  <si>
    <t>План на год (тыс.руб.)</t>
  </si>
  <si>
    <t>Кассовое исполнение за 2016год (тыс.руб.)</t>
  </si>
  <si>
    <t>0100000000</t>
  </si>
  <si>
    <t>0500000000</t>
  </si>
  <si>
    <t>0600000000</t>
  </si>
  <si>
    <t>0700000000</t>
  </si>
  <si>
    <t>0800000000</t>
  </si>
  <si>
    <t>1100000000</t>
  </si>
  <si>
    <t>1300000000</t>
  </si>
  <si>
    <t>1400000000</t>
  </si>
  <si>
    <t>1500000000</t>
  </si>
  <si>
    <t>1600000000</t>
  </si>
  <si>
    <t>1700000000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</si>
</sst>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6" formatCode="0.0"/>
    <numFmt numFmtId="168" formatCode="_-* #,##0_р_._-;\-* #,##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164" fontId="1" fillId="0" borderId="0" applyFont="0" applyFill="0" applyBorder="0" applyAlignment="0" applyProtection="0"/>
    <xf numFmtId="0" fontId="2" fillId="2" borderId="0"/>
    <xf numFmtId="0" fontId="2" fillId="2" borderId="0"/>
  </cellStyleXfs>
  <cellXfs count="32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166" fontId="3" fillId="0" borderId="1" xfId="0" applyNumberFormat="1" applyFont="1" applyFill="1" applyBorder="1" applyAlignment="1">
      <alignment vertical="top"/>
    </xf>
    <xf numFmtId="0" fontId="3" fillId="0" borderId="0" xfId="0" applyFont="1" applyFill="1"/>
    <xf numFmtId="0" fontId="4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164" fontId="4" fillId="0" borderId="0" xfId="17" applyFont="1" applyFill="1"/>
    <xf numFmtId="0" fontId="5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wrapText="1"/>
    </xf>
    <xf numFmtId="49" fontId="10" fillId="3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166" fontId="10" fillId="0" borderId="1" xfId="0" applyNumberFormat="1" applyFont="1" applyFill="1" applyBorder="1" applyAlignment="1">
      <alignment vertical="top"/>
    </xf>
    <xf numFmtId="1" fontId="9" fillId="0" borderId="1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center" vertical="top"/>
    </xf>
    <xf numFmtId="168" fontId="9" fillId="0" borderId="1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vertical="top"/>
    </xf>
    <xf numFmtId="0" fontId="13" fillId="3" borderId="1" xfId="2" applyFont="1" applyFill="1" applyBorder="1" applyAlignment="1">
      <alignment vertical="top" wrapText="1"/>
    </xf>
    <xf numFmtId="0" fontId="13" fillId="2" borderId="1" xfId="18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center" wrapText="1"/>
    </xf>
  </cellXfs>
  <cellStyles count="20">
    <cellStyle name="Обычный" xfId="0" builtinId="0"/>
    <cellStyle name="Обычный 10" xfId="2"/>
    <cellStyle name="Обычный 11" xfId="3"/>
    <cellStyle name="Обычный 13" xfId="5"/>
    <cellStyle name="Обычный 14" xfId="8"/>
    <cellStyle name="Обычный 15" xfId="6"/>
    <cellStyle name="Обычный 16" xfId="10"/>
    <cellStyle name="Обычный 17" xfId="11"/>
    <cellStyle name="Обычный 18" xfId="12"/>
    <cellStyle name="Обычный 19" xfId="14"/>
    <cellStyle name="Обычный 20" xfId="15"/>
    <cellStyle name="Обычный 21" xfId="16"/>
    <cellStyle name="Обычный 22" xfId="13"/>
    <cellStyle name="Обычный 27" xfId="19"/>
    <cellStyle name="Обычный 36" xfId="18"/>
    <cellStyle name="Обычный 4" xfId="7"/>
    <cellStyle name="Обычный 6" xfId="4"/>
    <cellStyle name="Обычный 7" xfId="9"/>
    <cellStyle name="Обычный 9" xfId="1"/>
    <cellStyle name="Финансовый" xfId="1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20"/>
  <sheetViews>
    <sheetView tabSelected="1" workbookViewId="0">
      <selection activeCell="C20" sqref="C20"/>
    </sheetView>
  </sheetViews>
  <sheetFormatPr defaultRowHeight="15.75"/>
  <cols>
    <col min="1" max="1" width="62.42578125" style="1" customWidth="1"/>
    <col min="2" max="2" width="10.5703125" style="1" customWidth="1"/>
    <col min="3" max="3" width="12.42578125" style="10" customWidth="1"/>
    <col min="4" max="4" width="13.7109375" style="1" customWidth="1"/>
    <col min="5" max="5" width="8.28515625" style="1" customWidth="1"/>
    <col min="6" max="6" width="14.7109375" style="1" customWidth="1"/>
    <col min="7" max="16384" width="9.140625" style="1"/>
  </cols>
  <sheetData>
    <row r="3" spans="1:6" ht="30.75" customHeight="1">
      <c r="A3" s="31" t="s">
        <v>16</v>
      </c>
      <c r="B3" s="31"/>
      <c r="C3" s="31"/>
      <c r="D3" s="31"/>
      <c r="E3" s="31"/>
    </row>
    <row r="4" spans="1:6">
      <c r="C4" s="2"/>
    </row>
    <row r="5" spans="1:6" ht="63.75">
      <c r="A5" s="11" t="s">
        <v>0</v>
      </c>
      <c r="B5" s="11" t="s">
        <v>1</v>
      </c>
      <c r="C5" s="28" t="s">
        <v>17</v>
      </c>
      <c r="D5" s="29" t="s">
        <v>18</v>
      </c>
      <c r="E5" s="29" t="s">
        <v>11</v>
      </c>
    </row>
    <row r="6" spans="1:6" s="4" customFormat="1" ht="52.5" customHeight="1">
      <c r="A6" s="14" t="s">
        <v>3</v>
      </c>
      <c r="B6" s="15" t="s">
        <v>19</v>
      </c>
      <c r="C6" s="16">
        <v>481</v>
      </c>
      <c r="D6" s="17">
        <v>481</v>
      </c>
      <c r="E6" s="18">
        <f>D6/C6*100</f>
        <v>100</v>
      </c>
    </row>
    <row r="7" spans="1:6" ht="52.5" customHeight="1">
      <c r="A7" s="14" t="s">
        <v>4</v>
      </c>
      <c r="B7" s="15" t="s">
        <v>20</v>
      </c>
      <c r="C7" s="19">
        <v>352.8</v>
      </c>
      <c r="D7" s="17">
        <v>352.8</v>
      </c>
      <c r="E7" s="18">
        <f t="shared" ref="E7:E20" si="0">D7/C7*100</f>
        <v>100</v>
      </c>
    </row>
    <row r="8" spans="1:6" hidden="1">
      <c r="A8" s="20"/>
      <c r="B8" s="15" t="s">
        <v>2</v>
      </c>
      <c r="C8" s="16"/>
      <c r="D8" s="17"/>
      <c r="E8" s="18" t="e">
        <f t="shared" si="0"/>
        <v>#DIV/0!</v>
      </c>
    </row>
    <row r="9" spans="1:6" ht="54" customHeight="1">
      <c r="A9" s="14" t="s">
        <v>8</v>
      </c>
      <c r="B9" s="15" t="s">
        <v>21</v>
      </c>
      <c r="C9" s="16">
        <v>10304.700000000001</v>
      </c>
      <c r="D9" s="17">
        <v>4019.8</v>
      </c>
      <c r="E9" s="18">
        <f t="shared" si="0"/>
        <v>39.00938406746436</v>
      </c>
    </row>
    <row r="10" spans="1:6" hidden="1">
      <c r="A10" s="20"/>
      <c r="B10" s="15"/>
      <c r="C10" s="16"/>
      <c r="D10" s="17"/>
      <c r="E10" s="18" t="e">
        <f t="shared" si="0"/>
        <v>#DIV/0!</v>
      </c>
    </row>
    <row r="11" spans="1:6" ht="46.5" customHeight="1">
      <c r="A11" s="14" t="s">
        <v>12</v>
      </c>
      <c r="B11" s="15" t="s">
        <v>22</v>
      </c>
      <c r="C11" s="16">
        <v>182461.2</v>
      </c>
      <c r="D11" s="17">
        <v>182461.2</v>
      </c>
      <c r="E11" s="18">
        <f t="shared" ref="E11:E12" si="1">D11/C11*100</f>
        <v>100</v>
      </c>
    </row>
    <row r="12" spans="1:6" ht="46.5" customHeight="1">
      <c r="A12" s="12" t="s">
        <v>13</v>
      </c>
      <c r="B12" s="13" t="s">
        <v>23</v>
      </c>
      <c r="C12" s="16">
        <v>47.6</v>
      </c>
      <c r="D12" s="17">
        <v>47.6</v>
      </c>
      <c r="E12" s="18">
        <f t="shared" si="1"/>
        <v>100</v>
      </c>
    </row>
    <row r="13" spans="1:6" ht="102.75" customHeight="1">
      <c r="A13" s="21" t="s">
        <v>5</v>
      </c>
      <c r="B13" s="22" t="s">
        <v>24</v>
      </c>
      <c r="C13" s="19">
        <v>185</v>
      </c>
      <c r="D13" s="17">
        <v>184.9</v>
      </c>
      <c r="E13" s="18">
        <f t="shared" si="0"/>
        <v>99.945945945945951</v>
      </c>
    </row>
    <row r="14" spans="1:6" ht="50.25" customHeight="1">
      <c r="A14" s="21" t="s">
        <v>6</v>
      </c>
      <c r="B14" s="15" t="s">
        <v>25</v>
      </c>
      <c r="C14" s="16">
        <v>25849.9</v>
      </c>
      <c r="D14" s="17">
        <v>25782</v>
      </c>
      <c r="E14" s="18">
        <f t="shared" si="0"/>
        <v>99.737329738219486</v>
      </c>
    </row>
    <row r="15" spans="1:6" ht="47.25" hidden="1">
      <c r="A15" s="6" t="s">
        <v>6</v>
      </c>
      <c r="B15" s="7"/>
      <c r="C15" s="8"/>
      <c r="D15" s="5"/>
      <c r="E15" s="3" t="e">
        <f t="shared" si="0"/>
        <v>#DIV/0!</v>
      </c>
    </row>
    <row r="16" spans="1:6" ht="63" customHeight="1">
      <c r="A16" s="14" t="s">
        <v>7</v>
      </c>
      <c r="B16" s="15" t="s">
        <v>26</v>
      </c>
      <c r="C16" s="16">
        <v>18761</v>
      </c>
      <c r="D16" s="23">
        <v>18739.8</v>
      </c>
      <c r="E16" s="18">
        <f t="shared" si="0"/>
        <v>99.886999626885554</v>
      </c>
      <c r="F16" s="9"/>
    </row>
    <row r="17" spans="1:6" ht="63.75" customHeight="1">
      <c r="A17" s="24" t="s">
        <v>9</v>
      </c>
      <c r="B17" s="15" t="s">
        <v>27</v>
      </c>
      <c r="C17" s="16">
        <v>1840</v>
      </c>
      <c r="D17" s="25">
        <v>1830</v>
      </c>
      <c r="E17" s="18">
        <f t="shared" si="0"/>
        <v>99.456521739130437</v>
      </c>
      <c r="F17" s="9"/>
    </row>
    <row r="18" spans="1:6" ht="63.75" customHeight="1">
      <c r="A18" s="26" t="s">
        <v>14</v>
      </c>
      <c r="B18" s="13" t="s">
        <v>28</v>
      </c>
      <c r="C18" s="16">
        <v>5223.2</v>
      </c>
      <c r="D18" s="25">
        <v>5205.6000000000004</v>
      </c>
      <c r="E18" s="18">
        <f t="shared" si="0"/>
        <v>99.663041813447705</v>
      </c>
      <c r="F18" s="9"/>
    </row>
    <row r="19" spans="1:6" ht="63.75" customHeight="1">
      <c r="A19" s="27" t="s">
        <v>15</v>
      </c>
      <c r="B19" s="13" t="s">
        <v>29</v>
      </c>
      <c r="C19" s="16">
        <v>9</v>
      </c>
      <c r="D19" s="25">
        <v>9</v>
      </c>
      <c r="E19" s="18">
        <f t="shared" si="0"/>
        <v>100</v>
      </c>
      <c r="F19" s="9"/>
    </row>
    <row r="20" spans="1:6" ht="35.25" customHeight="1">
      <c r="A20" s="17" t="s">
        <v>10</v>
      </c>
      <c r="B20" s="20"/>
      <c r="C20" s="30">
        <f>C6+C7+C9+C11+C12+C13+C14+C16+C17+C18+C19</f>
        <v>245515.40000000002</v>
      </c>
      <c r="D20" s="30">
        <f>D6+D7+D9+D11+D12+D13+D14+D16+D17+D18+D19</f>
        <v>239113.7</v>
      </c>
      <c r="E20" s="18">
        <f t="shared" si="0"/>
        <v>97.392546455334355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тыс.руб.</vt:lpstr>
      <vt:lpstr>Лист3</vt:lpstr>
      <vt:lpstr>тыс.руб.!Заголовки_для_печати</vt:lpstr>
    </vt:vector>
  </TitlesOfParts>
  <Company>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User</cp:lastModifiedBy>
  <cp:lastPrinted>2017-05-03T08:37:37Z</cp:lastPrinted>
  <dcterms:created xsi:type="dcterms:W3CDTF">2013-11-07T12:36:38Z</dcterms:created>
  <dcterms:modified xsi:type="dcterms:W3CDTF">2017-05-11T13:44:09Z</dcterms:modified>
</cp:coreProperties>
</file>