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6"/>
  <c r="E27"/>
  <c r="C27"/>
  <c r="C25" s="1"/>
  <c r="E11" l="1"/>
  <c r="D6"/>
  <c r="D16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<sst xmlns="http://schemas.openxmlformats.org/spreadsheetml/2006/main" count="37" uniqueCount="37">
  <si>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</si>
  <si>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</si>
  <si>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</si>
  <si>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</si>
  <si>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</si>
  <si>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</si>
  <si>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</si>
  <si>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</si>
  <si>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</si>
  <si>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</si>
  <si>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</si>
  <si>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</si>
  <si>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</si>
  <si>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</si>
  <si>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</si>
  <si>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</si>
  <si>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</si>
  <si>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</si>
  <si>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</si>
  <si>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</si>
  <si>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</si>
  <si>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</si>
  <si>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</si>
  <si>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</si>
  <si>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</si>
  <si>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</si>
  <si>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</si>
  <si>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</si>
  <si>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</si>
  <si>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</si>
  <si>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</si>
  <si>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</si>
  <si>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</si>
  <si>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</si>
  <si>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</si>
  <si>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</si>
  <si>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декабря 2022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</si>
</sst>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5" fontId="0" fillId="0" borderId="10" xfId="0" applyNumberForma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6" workbookViewId="0">
      <selection activeCell="C28" sqref="C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36</v>
      </c>
      <c r="B2" s="34"/>
      <c r="C2" s="34"/>
      <c r="D2" s="34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7">
        <f>C10+C11+C12</f>
        <v>5606.01</v>
      </c>
      <c r="D9" s="27">
        <f>D10+D11+D12</f>
        <v>5606.01</v>
      </c>
      <c r="E9" s="19">
        <f t="shared" ref="E9:E28" si="0">D9/C9*100</f>
        <v>100</v>
      </c>
    </row>
    <row r="10" spans="1:5" ht="31.5">
      <c r="A10" s="3"/>
      <c r="B10" s="7" t="s">
        <v>18</v>
      </c>
      <c r="C10" s="28">
        <v>3169.2</v>
      </c>
      <c r="D10" s="28">
        <v>3169.2</v>
      </c>
      <c r="E10" s="19">
        <f t="shared" si="0"/>
        <v>100</v>
      </c>
    </row>
    <row r="11" spans="1:5" ht="31.5">
      <c r="A11" s="3"/>
      <c r="B11" s="8" t="s">
        <v>19</v>
      </c>
      <c r="C11" s="28">
        <v>836.3</v>
      </c>
      <c r="D11" s="28">
        <v>836.3</v>
      </c>
      <c r="E11" s="19">
        <f t="shared" si="0"/>
        <v>100</v>
      </c>
    </row>
    <row r="12" spans="1:5" ht="31.5">
      <c r="A12" s="3"/>
      <c r="B12" s="8" t="s">
        <v>33</v>
      </c>
      <c r="C12" s="28">
        <v>1600.51</v>
      </c>
      <c r="D12" s="28">
        <v>1600.51</v>
      </c>
      <c r="E12" s="19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27">
        <f>C14</f>
        <v>12570.4</v>
      </c>
      <c r="D13" s="27">
        <f>D14</f>
        <v>12402.9</v>
      </c>
      <c r="E13" s="19">
        <f t="shared" si="0"/>
        <v>98.667504614013879</v>
      </c>
    </row>
    <row r="14" spans="1:5" ht="33.6" customHeight="1">
      <c r="A14" s="3"/>
      <c r="B14" s="8" t="s">
        <v>20</v>
      </c>
      <c r="C14" s="28">
        <v>12570.4</v>
      </c>
      <c r="D14" s="28">
        <v>12402.9</v>
      </c>
      <c r="E14" s="19">
        <f t="shared" si="0"/>
        <v>98.667504614013879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19">
        <f>C17+C18</f>
        <v>0</v>
      </c>
      <c r="D16" s="19">
        <f>D17+D18</f>
        <v>0</v>
      </c>
      <c r="E16" s="19"/>
    </row>
    <row r="17" spans="1:5" s="12" customFormat="1" ht="21.75" customHeight="1">
      <c r="A17" s="9"/>
      <c r="B17" s="8" t="s">
        <v>22</v>
      </c>
      <c r="C17" s="22">
        <v>0</v>
      </c>
      <c r="D17" s="22"/>
      <c r="E17" s="22"/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7">
        <f>C26+C27</f>
        <v>27218.2</v>
      </c>
      <c r="D25" s="27">
        <f t="shared" ref="D25:E25" si="1">D26+D27</f>
        <v>27218.2</v>
      </c>
      <c r="E25" s="19">
        <f t="shared" si="1"/>
        <v>100</v>
      </c>
    </row>
    <row r="26" spans="1:5" ht="15.75">
      <c r="A26" s="3"/>
      <c r="B26" s="8" t="s">
        <v>27</v>
      </c>
      <c r="C26" s="28">
        <v>27053.8</v>
      </c>
      <c r="D26" s="28">
        <v>27053.8</v>
      </c>
      <c r="E26" s="19">
        <f t="shared" si="0"/>
        <v>100</v>
      </c>
    </row>
    <row r="27" spans="1:5" s="26" customFormat="1" ht="31.5">
      <c r="A27" s="23"/>
      <c r="B27" s="24" t="s">
        <v>35</v>
      </c>
      <c r="C27" s="29">
        <f>'[1]МО Ю-П р-н'!C27</f>
        <v>164.4</v>
      </c>
      <c r="D27" s="29">
        <v>164.4</v>
      </c>
      <c r="E27" s="25">
        <f>'[1]МО Ю-П р-н'!E27</f>
        <v>0</v>
      </c>
    </row>
    <row r="28" spans="1:5" s="12" customFormat="1" ht="22.9" customHeight="1">
      <c r="A28" s="32" t="s">
        <v>28</v>
      </c>
      <c r="B28" s="33"/>
      <c r="C28" s="27">
        <f>C6+C9+C13+C19+C25+C16</f>
        <v>45394.61</v>
      </c>
      <c r="D28" s="27">
        <f>D6+D9+D13+D19+D25+D16</f>
        <v>45227.11</v>
      </c>
      <c r="E28" s="19">
        <f t="shared" si="0"/>
        <v>99.631013461730362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2022-09-01T12:47:32Z</cp:lastPrinted>
  <dcterms:created xsi:type="dcterms:W3CDTF">2019-05-06T06:31:10Z</dcterms:created>
  <dcterms:modified xsi:type="dcterms:W3CDTF">2022-12-02T07:09:09Z</dcterms:modified>
</cp:coreProperties>
</file>