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лынова\АНТРОПОВА\НП на 01.08\"/>
    </mc:Choice>
  </mc:AlternateContent>
  <xr:revisionPtr revIDLastSave="0" documentId="13_ncr:1_{F15712BE-74A0-4CE1-BF01-5190B1DD400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E13" i="6"/>
  <c r="E18" i="6"/>
  <c r="D26" i="6"/>
  <c r="E28" i="6"/>
  <c r="C26" i="6"/>
  <c r="E11" i="6" l="1"/>
  <c r="D6" i="6"/>
  <c r="D17" i="6"/>
  <c r="C17" i="6"/>
  <c r="E27" i="6"/>
  <c r="E26" i="6" s="1"/>
  <c r="D20" i="6"/>
  <c r="C20" i="6"/>
  <c r="E15" i="6"/>
  <c r="D14" i="6"/>
  <c r="C14" i="6"/>
  <c r="E12" i="6"/>
  <c r="E10" i="6"/>
  <c r="D9" i="6"/>
  <c r="C6" i="6"/>
  <c r="E17" i="6" l="1"/>
  <c r="E9" i="6"/>
  <c r="E14" i="6"/>
  <c r="D29" i="6"/>
  <c r="C29" i="6"/>
  <c r="E29" i="6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<sst xmlns="http://schemas.openxmlformats.org/spreadsheetml/2006/main" count="39" uniqueCount="39">
  <si>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</si>
  <si>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</si>
  <si>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</si>
  <si>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</si>
  <si>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</si>
  <si>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</si>
  <si>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</si>
  <si>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</si>
  <si>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</si>
  <si>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</si>
  <si>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</si>
  <si>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</si>
  <si>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</si>
  <si>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</si>
  <si>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</si>
  <si>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</si>
  <si>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</si>
  <si>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</si>
  <si>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</si>
  <si>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</si>
  <si>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</si>
  <si>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</si>
  <si>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</si>
  <si>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</si>
  <si>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</si>
  <si>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</si>
  <si>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</si>
  <si>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</si>
  <si>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</si>
  <si>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</si>
  <si>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</si>
  <si>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</si>
  <si>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</si>
  <si>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</si>
  <si>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</si>
  <si>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</si>
  <si>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августа 2023 года </t>
    </r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</si>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</sst>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1" xr:uid="{00000000-0005-0000-0000-000024000000}"/>
    <cellStyle name="Плохой 2" xfId="37" xr:uid="{00000000-0005-0000-0000-000025000000}"/>
    <cellStyle name="Пояснение 2" xfId="38" xr:uid="{00000000-0005-0000-0000-000026000000}"/>
    <cellStyle name="Примечание 2" xfId="39" xr:uid="{00000000-0005-0000-0000-000027000000}"/>
    <cellStyle name="Связанная ячейка 2" xfId="40" xr:uid="{00000000-0005-0000-0000-000028000000}"/>
    <cellStyle name="Текст предупреждения 2" xfId="41" xr:uid="{00000000-0005-0000-0000-000029000000}"/>
    <cellStyle name="Финансовый 2" xfId="42" xr:uid="{00000000-0005-0000-0000-00002A000000}"/>
    <cellStyle name="Хороший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D13" sqref="D13"/>
    </sheetView>
  </sheetViews>
  <sheetFormatPr defaultRowHeight="14.4" x14ac:dyDescent="0.3"/>
  <cols>
    <col min="1" max="1" width="2.88671875" style="4" customWidth="1"/>
    <col min="2" max="2" width="45" style="1" customWidth="1"/>
    <col min="3" max="3" width="12.88671875" customWidth="1"/>
    <col min="4" max="4" width="14.109375" customWidth="1"/>
  </cols>
  <sheetData>
    <row r="1" spans="1:5" ht="10.5" customHeight="1" x14ac:dyDescent="0.3">
      <c r="B1" s="5"/>
      <c r="C1" s="5"/>
      <c r="D1" s="5"/>
    </row>
    <row r="2" spans="1:5" ht="32.25" customHeight="1" x14ac:dyDescent="0.3">
      <c r="A2" s="33" t="s">
        <v>36</v>
      </c>
      <c r="B2" s="33"/>
      <c r="C2" s="33"/>
      <c r="D2" s="33"/>
    </row>
    <row r="3" spans="1:5" ht="13.5" customHeight="1" x14ac:dyDescent="0.3">
      <c r="A3" s="21" t="s">
        <v>37</v>
      </c>
      <c r="B3" s="21"/>
      <c r="C3" s="21"/>
      <c r="D3" s="20" t="s">
        <v>32</v>
      </c>
    </row>
    <row r="4" spans="1:5" ht="78" customHeight="1" x14ac:dyDescent="0.3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5" customHeight="1" x14ac:dyDescent="0.3">
      <c r="A5" s="30"/>
      <c r="B5" s="35"/>
      <c r="C5" s="30"/>
      <c r="D5" s="36"/>
      <c r="E5" s="30"/>
    </row>
    <row r="6" spans="1:5" s="12" customFormat="1" x14ac:dyDescent="0.3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2.4" x14ac:dyDescent="0.3">
      <c r="A7" s="3"/>
      <c r="B7" s="6" t="s">
        <v>16</v>
      </c>
      <c r="C7" s="2"/>
      <c r="D7" s="2"/>
      <c r="E7" s="19"/>
    </row>
    <row r="8" spans="1:5" ht="31.2" x14ac:dyDescent="0.3">
      <c r="A8" s="3"/>
      <c r="B8" s="6" t="s">
        <v>17</v>
      </c>
      <c r="C8" s="2"/>
      <c r="D8" s="2">
        <v>0</v>
      </c>
      <c r="E8" s="19"/>
    </row>
    <row r="9" spans="1:5" s="12" customFormat="1" x14ac:dyDescent="0.3">
      <c r="A9" s="9" t="s">
        <v>2</v>
      </c>
      <c r="B9" s="10" t="s">
        <v>10</v>
      </c>
      <c r="C9" s="26">
        <f>C10+C11+C12+C13</f>
        <v>12853.8</v>
      </c>
      <c r="D9" s="26">
        <f>D10+D11+D12</f>
        <v>11904.8</v>
      </c>
      <c r="E9" s="19">
        <f t="shared" ref="E9:E29" si="0">D9/C9*100</f>
        <v>92.61696930090713</v>
      </c>
    </row>
    <row r="10" spans="1:5" ht="31.2" x14ac:dyDescent="0.3">
      <c r="A10" s="3"/>
      <c r="B10" s="7" t="s">
        <v>18</v>
      </c>
      <c r="C10" s="27">
        <v>2217.3000000000002</v>
      </c>
      <c r="D10" s="27">
        <v>2217.3000000000002</v>
      </c>
      <c r="E10" s="19">
        <f t="shared" si="0"/>
        <v>100</v>
      </c>
    </row>
    <row r="11" spans="1:5" ht="31.2" x14ac:dyDescent="0.3">
      <c r="A11" s="3"/>
      <c r="B11" s="8" t="s">
        <v>19</v>
      </c>
      <c r="C11" s="27">
        <v>771.2</v>
      </c>
      <c r="D11" s="27">
        <v>0</v>
      </c>
      <c r="E11" s="19">
        <f t="shared" si="0"/>
        <v>0</v>
      </c>
    </row>
    <row r="12" spans="1:5" ht="31.2" x14ac:dyDescent="0.3">
      <c r="A12" s="3"/>
      <c r="B12" s="8" t="s">
        <v>33</v>
      </c>
      <c r="C12" s="27">
        <v>9687.5</v>
      </c>
      <c r="D12" s="27">
        <v>9687.5</v>
      </c>
      <c r="E12" s="19">
        <f t="shared" si="0"/>
        <v>100</v>
      </c>
    </row>
    <row r="13" spans="1:5" ht="46.8" x14ac:dyDescent="0.3">
      <c r="A13" s="3"/>
      <c r="B13" s="8" t="s">
        <v>38</v>
      </c>
      <c r="C13" s="27">
        <v>177.8</v>
      </c>
      <c r="D13" s="27">
        <v>0</v>
      </c>
      <c r="E13" s="19">
        <f t="shared" si="0"/>
        <v>0</v>
      </c>
    </row>
    <row r="14" spans="1:5" s="12" customFormat="1" ht="15" customHeight="1" x14ac:dyDescent="0.3">
      <c r="A14" s="9" t="s">
        <v>3</v>
      </c>
      <c r="B14" s="10" t="s">
        <v>11</v>
      </c>
      <c r="C14" s="26">
        <f>C15</f>
        <v>86348.6</v>
      </c>
      <c r="D14" s="26">
        <f>D15</f>
        <v>18944.900000000001</v>
      </c>
      <c r="E14" s="19">
        <f t="shared" si="0"/>
        <v>21.940019872933668</v>
      </c>
    </row>
    <row r="15" spans="1:5" ht="33.6" customHeight="1" x14ac:dyDescent="0.3">
      <c r="A15" s="3"/>
      <c r="B15" s="8" t="s">
        <v>20</v>
      </c>
      <c r="C15" s="27">
        <v>86348.6</v>
      </c>
      <c r="D15" s="27">
        <v>18944.900000000001</v>
      </c>
      <c r="E15" s="19">
        <f t="shared" si="0"/>
        <v>21.940019872933668</v>
      </c>
    </row>
    <row r="16" spans="1:5" ht="46.95" customHeight="1" x14ac:dyDescent="0.3">
      <c r="A16" s="3"/>
      <c r="B16" s="8" t="s">
        <v>21</v>
      </c>
      <c r="C16" s="2"/>
      <c r="D16" s="2"/>
      <c r="E16" s="19"/>
    </row>
    <row r="17" spans="1:5" s="12" customFormat="1" x14ac:dyDescent="0.3">
      <c r="A17" s="9" t="s">
        <v>4</v>
      </c>
      <c r="B17" s="10" t="s">
        <v>12</v>
      </c>
      <c r="C17" s="26">
        <f>C18+C19</f>
        <v>10000</v>
      </c>
      <c r="D17" s="26">
        <f>D18+D19</f>
        <v>8319.8770000000004</v>
      </c>
      <c r="E17" s="19">
        <f t="shared" si="0"/>
        <v>83.198769999999996</v>
      </c>
    </row>
    <row r="18" spans="1:5" s="12" customFormat="1" ht="21.75" customHeight="1" x14ac:dyDescent="0.3">
      <c r="A18" s="9"/>
      <c r="B18" s="8" t="s">
        <v>22</v>
      </c>
      <c r="C18" s="27">
        <v>10000</v>
      </c>
      <c r="D18" s="27">
        <v>8319.8770000000004</v>
      </c>
      <c r="E18" s="19">
        <f t="shared" si="0"/>
        <v>83.198769999999996</v>
      </c>
    </row>
    <row r="19" spans="1:5" s="12" customFormat="1" ht="21.75" customHeight="1" x14ac:dyDescent="0.3">
      <c r="A19" s="9"/>
      <c r="B19" s="8" t="s">
        <v>34</v>
      </c>
      <c r="C19" s="19"/>
      <c r="D19" s="19"/>
      <c r="E19" s="19"/>
    </row>
    <row r="20" spans="1:5" s="12" customFormat="1" x14ac:dyDescent="0.3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 x14ac:dyDescent="0.3">
      <c r="A21" s="9"/>
      <c r="B21" s="8" t="s">
        <v>23</v>
      </c>
      <c r="C21" s="11"/>
      <c r="D21" s="11"/>
      <c r="E21" s="19"/>
    </row>
    <row r="22" spans="1:5" s="12" customFormat="1" ht="15" customHeight="1" x14ac:dyDescent="0.3">
      <c r="A22" s="9"/>
      <c r="B22" s="8" t="s">
        <v>25</v>
      </c>
      <c r="C22" s="11"/>
      <c r="D22" s="11"/>
      <c r="E22" s="19"/>
    </row>
    <row r="23" spans="1:5" s="12" customFormat="1" ht="15" customHeight="1" x14ac:dyDescent="0.3">
      <c r="A23" s="9"/>
      <c r="B23" s="8" t="s">
        <v>24</v>
      </c>
      <c r="C23" s="11"/>
      <c r="D23" s="11"/>
      <c r="E23" s="19"/>
    </row>
    <row r="24" spans="1:5" s="12" customFormat="1" ht="36.6" customHeight="1" x14ac:dyDescent="0.3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 x14ac:dyDescent="0.3">
      <c r="A25" s="9"/>
      <c r="B25" s="8" t="s">
        <v>26</v>
      </c>
      <c r="C25" s="11"/>
      <c r="D25" s="11"/>
      <c r="E25" s="19"/>
    </row>
    <row r="26" spans="1:5" s="12" customFormat="1" ht="26.4" x14ac:dyDescent="0.3">
      <c r="A26" s="9" t="s">
        <v>7</v>
      </c>
      <c r="B26" s="10" t="s">
        <v>15</v>
      </c>
      <c r="C26" s="26">
        <f>C27+C28</f>
        <v>26600</v>
      </c>
      <c r="D26" s="26">
        <f t="shared" ref="D26:E26" si="1">D27+D28</f>
        <v>0</v>
      </c>
      <c r="E26" s="19">
        <f t="shared" si="1"/>
        <v>0</v>
      </c>
    </row>
    <row r="27" spans="1:5" ht="15.6" x14ac:dyDescent="0.3">
      <c r="A27" s="3"/>
      <c r="B27" s="8" t="s">
        <v>27</v>
      </c>
      <c r="C27" s="27">
        <v>26600</v>
      </c>
      <c r="D27" s="27">
        <v>0</v>
      </c>
      <c r="E27" s="19">
        <f t="shared" si="0"/>
        <v>0</v>
      </c>
    </row>
    <row r="28" spans="1:5" s="25" customFormat="1" ht="31.2" x14ac:dyDescent="0.3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5" customHeight="1" x14ac:dyDescent="0.3">
      <c r="A29" s="31" t="s">
        <v>28</v>
      </c>
      <c r="B29" s="32"/>
      <c r="C29" s="26">
        <f>C6+C9+C14+C20+C26+C17</f>
        <v>135802.40000000002</v>
      </c>
      <c r="D29" s="26">
        <f>D6+D9+D14+D20+D26+D17</f>
        <v>39169.577000000005</v>
      </c>
      <c r="E29" s="19">
        <f t="shared" si="0"/>
        <v>28.843066838288571</v>
      </c>
    </row>
    <row r="30" spans="1:5" s="15" customFormat="1" ht="15.6" x14ac:dyDescent="0.3">
      <c r="A30" s="13"/>
      <c r="B30" s="14"/>
    </row>
    <row r="32" spans="1:5" ht="21.75" customHeight="1" x14ac:dyDescent="0.3"/>
    <row r="33" spans="1:2" s="18" customFormat="1" ht="13.8" x14ac:dyDescent="0.25">
      <c r="A33" s="16"/>
      <c r="B33" s="17"/>
    </row>
    <row r="34" spans="1:2" s="18" customFormat="1" ht="13.8" x14ac:dyDescent="0.25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бюджетный отдел 04</cp:lastModifiedBy>
  <cp:lastPrinted>2023-05-31T07:32:18Z</cp:lastPrinted>
  <dcterms:created xsi:type="dcterms:W3CDTF">2019-05-06T06:31:10Z</dcterms:created>
  <dcterms:modified xsi:type="dcterms:W3CDTF">2023-08-02T12:00:59Z</dcterms:modified>
</cp:coreProperties>
</file>