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/>
  <c r="E13"/>
  <c r="E18"/>
  <c r="D26"/>
  <c r="E28"/>
  <c r="C26"/>
  <c r="E11" l="1"/>
  <c r="D6"/>
  <c r="D17"/>
  <c r="C17"/>
  <c r="E27"/>
  <c r="E26" s="1"/>
  <c r="D20"/>
  <c r="C20"/>
  <c r="E15"/>
  <c r="D14"/>
  <c r="C14"/>
  <c r="E12"/>
  <c r="E10"/>
  <c r="D9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<sst xmlns="http://schemas.openxmlformats.org/spreadsheetml/2006/main" count="39" uniqueCount="39">
  <si>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</si>
  <si>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</si>
  <si>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</si>
  <si>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</si>
  <si>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</si>
  <si>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</si>
  <si>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</si>
  <si>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</si>
  <si>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</si>
  <si>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</si>
  <si>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</si>
  <si>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</si>
  <si>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</si>
  <si>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</si>
  <si>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</si>
  <si>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</si>
  <si>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</si>
  <si>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</si>
  <si>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</si>
  <si>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</si>
  <si>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</si>
  <si>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</si>
  <si>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</si>
  <si>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</si>
  <si>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</si>
  <si>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</si>
  <si>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</si>
  <si>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</si>
  <si>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</si>
  <si>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</si>
  <si>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</si>
  <si>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</si>
  <si>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</si>
  <si>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</si>
  <si>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</si>
  <si>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</si>
  <si>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</si>
  <si>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</si>
  <si>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сентября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</si>
</sst>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9" workbookViewId="0">
      <selection activeCell="D12" sqref="D12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38</v>
      </c>
      <c r="B2" s="33"/>
      <c r="C2" s="33"/>
      <c r="D2" s="33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12853.8</v>
      </c>
      <c r="D9" s="26">
        <f>D10+D11+D12</f>
        <v>12676</v>
      </c>
      <c r="E9" s="19">
        <f t="shared" ref="E9:E29" si="0">D9/C9*100</f>
        <v>98.616751466492403</v>
      </c>
    </row>
    <row r="10" spans="1:5" ht="31.5">
      <c r="A10" s="3"/>
      <c r="B10" s="7" t="s">
        <v>18</v>
      </c>
      <c r="C10" s="27">
        <v>2217.3000000000002</v>
      </c>
      <c r="D10" s="27">
        <v>2217.3000000000002</v>
      </c>
      <c r="E10" s="19">
        <f t="shared" si="0"/>
        <v>100</v>
      </c>
    </row>
    <row r="11" spans="1:5" ht="31.5">
      <c r="A11" s="3"/>
      <c r="B11" s="8" t="s">
        <v>19</v>
      </c>
      <c r="C11" s="27">
        <v>771.2</v>
      </c>
      <c r="D11" s="27">
        <v>771.2</v>
      </c>
      <c r="E11" s="19">
        <f t="shared" si="0"/>
        <v>100</v>
      </c>
    </row>
    <row r="12" spans="1:5" ht="31.5">
      <c r="A12" s="3"/>
      <c r="B12" s="8" t="s">
        <v>33</v>
      </c>
      <c r="C12" s="27">
        <v>9687.5</v>
      </c>
      <c r="D12" s="27">
        <v>9687.5</v>
      </c>
      <c r="E12" s="19">
        <f t="shared" si="0"/>
        <v>100</v>
      </c>
    </row>
    <row r="13" spans="1:5" ht="47.25">
      <c r="A13" s="3"/>
      <c r="B13" s="8" t="s">
        <v>37</v>
      </c>
      <c r="C13" s="27">
        <v>177.8</v>
      </c>
      <c r="D13" s="27">
        <v>0</v>
      </c>
      <c r="E13" s="19">
        <f t="shared" si="0"/>
        <v>0</v>
      </c>
    </row>
    <row r="14" spans="1:5" s="12" customFormat="1" ht="15" customHeight="1">
      <c r="A14" s="9" t="s">
        <v>3</v>
      </c>
      <c r="B14" s="10" t="s">
        <v>11</v>
      </c>
      <c r="C14" s="26">
        <f>C15</f>
        <v>86348.6</v>
      </c>
      <c r="D14" s="26">
        <f>D15</f>
        <v>18944.900000000001</v>
      </c>
      <c r="E14" s="19">
        <f t="shared" si="0"/>
        <v>21.940019872933668</v>
      </c>
    </row>
    <row r="15" spans="1:5" ht="33.6" customHeight="1">
      <c r="A15" s="3"/>
      <c r="B15" s="8" t="s">
        <v>20</v>
      </c>
      <c r="C15" s="27">
        <v>86348.6</v>
      </c>
      <c r="D15" s="27">
        <v>18944.900000000001</v>
      </c>
      <c r="E15" s="19">
        <f t="shared" si="0"/>
        <v>21.940019872933668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10000</v>
      </c>
      <c r="D17" s="26">
        <f>D18+D19</f>
        <v>8514.9969999999994</v>
      </c>
      <c r="E17" s="19">
        <f t="shared" si="0"/>
        <v>85.149969999999996</v>
      </c>
    </row>
    <row r="18" spans="1:5" s="12" customFormat="1" ht="21.75" customHeight="1">
      <c r="A18" s="9"/>
      <c r="B18" s="8" t="s">
        <v>22</v>
      </c>
      <c r="C18" s="27">
        <v>10000</v>
      </c>
      <c r="D18" s="27">
        <v>8514.9969999999994</v>
      </c>
      <c r="E18" s="19">
        <f t="shared" si="0"/>
        <v>85.149969999999996</v>
      </c>
    </row>
    <row r="19" spans="1:5" s="12" customFormat="1" ht="21.75" customHeight="1">
      <c r="A19" s="9"/>
      <c r="B19" s="8" t="s">
        <v>34</v>
      </c>
      <c r="C19" s="19"/>
      <c r="D19" s="19"/>
      <c r="E19" s="19"/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26600</v>
      </c>
      <c r="D26" s="26">
        <f t="shared" ref="D26:E26" si="1">D27+D28</f>
        <v>12095.2</v>
      </c>
      <c r="E26" s="19">
        <f t="shared" si="1"/>
        <v>45.470676691729331</v>
      </c>
    </row>
    <row r="27" spans="1:5" ht="15.75">
      <c r="A27" s="3"/>
      <c r="B27" s="8" t="s">
        <v>27</v>
      </c>
      <c r="C27" s="27">
        <v>26600</v>
      </c>
      <c r="D27" s="27">
        <v>12095.2</v>
      </c>
      <c r="E27" s="19">
        <f t="shared" si="0"/>
        <v>45.470676691729331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1" t="s">
        <v>28</v>
      </c>
      <c r="B29" s="32"/>
      <c r="C29" s="26">
        <f>C6+C9+C14+C20+C26+C17</f>
        <v>135802.40000000002</v>
      </c>
      <c r="D29" s="26">
        <f>D6+D9+D14+D20+D26+D17</f>
        <v>52231.097000000009</v>
      </c>
      <c r="E29" s="19">
        <f t="shared" si="0"/>
        <v>38.461100098378232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2023-05-31T07:32:18Z</cp:lastPrinted>
  <dcterms:created xsi:type="dcterms:W3CDTF">2019-05-06T06:31:10Z</dcterms:created>
  <dcterms:modified xsi:type="dcterms:W3CDTF">2023-09-06T06:44:02Z</dcterms:modified>
</cp:coreProperties>
</file>