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635" windowHeight="12780"/>
  </bookViews>
  <sheets>
    <sheet name="за 3 кв.17" sheetId="1" r:id="rId1"/>
  </sheets>
  <calcPr calcId="144525"/>
</workbook>
</file>

<file path=xl/calcChain.xml><?xml version="1.0" encoding="utf-8"?>
<calcChain xmlns="http://schemas.openxmlformats.org/spreadsheetml/2006/main">
  <c r="L18" i="1" l="1"/>
  <c r="N18" i="1" s="1"/>
  <c r="K18" i="1"/>
  <c r="O18" i="1" s="1"/>
  <c r="E18" i="1"/>
  <c r="G18" i="1" s="1"/>
  <c r="D18" i="1"/>
  <c r="H18" i="1" s="1"/>
  <c r="O17" i="1"/>
  <c r="L17" i="1"/>
  <c r="N17" i="1" s="1"/>
  <c r="K17" i="1"/>
  <c r="E17" i="1"/>
  <c r="G17" i="1" s="1"/>
  <c r="D17" i="1"/>
  <c r="H17" i="1" s="1"/>
  <c r="L16" i="1"/>
  <c r="N16" i="1" s="1"/>
  <c r="K16" i="1"/>
  <c r="O16" i="1" s="1"/>
  <c r="H16" i="1"/>
  <c r="E16" i="1"/>
  <c r="G16" i="1" s="1"/>
  <c r="D16" i="1"/>
  <c r="L15" i="1"/>
  <c r="N15" i="1" s="1"/>
  <c r="K15" i="1"/>
  <c r="O15" i="1" s="1"/>
  <c r="E15" i="1"/>
  <c r="G15" i="1" s="1"/>
  <c r="D15" i="1"/>
  <c r="H15" i="1" s="1"/>
  <c r="L14" i="1"/>
  <c r="N14" i="1" s="1"/>
  <c r="K14" i="1"/>
  <c r="O14" i="1" s="1"/>
  <c r="H14" i="1"/>
  <c r="E14" i="1"/>
  <c r="G14" i="1" s="1"/>
  <c r="D14" i="1"/>
</calcChain>
</file>

<file path=xl/sharedStrings.xml><?xml version="1.0" encoding="utf-8"?>
<sst xmlns="http://schemas.openxmlformats.org/spreadsheetml/2006/main" count="33" uniqueCount="20">
  <si>
    <t>СПРАВКА</t>
  </si>
  <si>
    <t>об исполнении норматива формирования расходов на содержание</t>
  </si>
  <si>
    <t xml:space="preserve"> органов местного самоуправления  Юрьев-Польского района </t>
  </si>
  <si>
    <t>Наименование органов местного самоуправления</t>
  </si>
  <si>
    <r>
      <t xml:space="preserve">Объем расходы на содержание ОМС на 2015 год по нормативу, установленному постановлением Губернатора области от 01.07.2011 № 662 </t>
    </r>
    <r>
      <rPr>
        <b/>
        <sz val="8"/>
        <color indexed="8"/>
        <rFont val="Arial Cyr"/>
        <charset val="204"/>
      </rPr>
      <t>(тыс.рублей)</t>
    </r>
  </si>
  <si>
    <r>
      <t xml:space="preserve">Доля расходов на содержание ОМС в общем объеме расходов местных бюджетов сложившаяся за отчетный период        </t>
    </r>
    <r>
      <rPr>
        <b/>
        <sz val="8"/>
        <color indexed="8"/>
        <rFont val="Arial Cyr"/>
        <charset val="204"/>
      </rPr>
      <t>(%)</t>
    </r>
  </si>
  <si>
    <r>
      <t xml:space="preserve">Норматив, установленный на содержание ОМС по постановлению Губернатора области от 01.07.2011                         № 662                    </t>
    </r>
    <r>
      <rPr>
        <b/>
        <sz val="8"/>
        <color indexed="8"/>
        <rFont val="Arial Cyr"/>
        <charset val="204"/>
      </rPr>
      <t>(%)</t>
    </r>
  </si>
  <si>
    <t xml:space="preserve">Отклонение установленного норматива                         </t>
  </si>
  <si>
    <t>от фактически сложившегося по отчету</t>
  </si>
  <si>
    <t>(%)</t>
  </si>
  <si>
    <t>(тыс.рублей)</t>
  </si>
  <si>
    <t>Юрьев-Польский район</t>
  </si>
  <si>
    <t>муниципальный район</t>
  </si>
  <si>
    <t xml:space="preserve"> Красносельское</t>
  </si>
  <si>
    <t xml:space="preserve"> Небыловское </t>
  </si>
  <si>
    <t xml:space="preserve"> Симское</t>
  </si>
  <si>
    <t>Утверждено за 1 квартал  2018 года</t>
  </si>
  <si>
    <t>Исполнено за  1 квартал 2018 года</t>
  </si>
  <si>
    <r>
      <t xml:space="preserve">Расходы бюджетов ОМС за 1 квартал 2018 года                          всего        </t>
    </r>
    <r>
      <rPr>
        <b/>
        <sz val="8"/>
        <color indexed="8"/>
        <rFont val="Arial Cyr"/>
        <charset val="204"/>
      </rPr>
      <t xml:space="preserve"> (тыс.рублей.)</t>
    </r>
  </si>
  <si>
    <r>
      <t xml:space="preserve">Расходы на содержание ОМС за 1 квартал 2018 года по данным отчета за 1 квартал 2018 г. </t>
    </r>
    <r>
      <rPr>
        <b/>
        <sz val="8"/>
        <color indexed="8"/>
        <rFont val="Arial Cyr"/>
        <charset val="204"/>
      </rPr>
      <t>(тыс.рублей)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</si>
</sst>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yr"/>
      <family val="2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8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Arial Cyr"/>
      <charset val="204"/>
    </font>
    <font>
      <sz val="9"/>
      <color indexed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2" borderId="0" xfId="0" applyFill="1" applyBorder="1"/>
    <xf numFmtId="0" fontId="0" fillId="2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/>
    </xf>
    <xf numFmtId="3" fontId="9" fillId="0" borderId="6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/>
    <xf numFmtId="3" fontId="10" fillId="0" borderId="6" xfId="0" applyNumberFormat="1" applyFont="1" applyFill="1" applyBorder="1" applyAlignment="1">
      <alignment horizontal="center"/>
    </xf>
    <xf numFmtId="1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1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/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/>
    <xf numFmtId="0" fontId="0" fillId="2" borderId="0" xfId="0" applyFill="1" applyAlignment="1"/>
    <xf numFmtId="0" fontId="0" fillId="3" borderId="0" xfId="0" applyFill="1"/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/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workbookViewId="0">
      <selection activeCell="J19" sqref="J19"/>
    </sheetView>
  </sheetViews>
  <sheetFormatPr defaultRowHeight="12.75" x14ac:dyDescent="0.2"/>
  <cols>
    <col min="1" max="1" width="24.85546875" style="1" customWidth="1"/>
    <col min="2" max="2" width="13.42578125" style="1" customWidth="1"/>
    <col min="3" max="3" width="13.140625" style="1" customWidth="1"/>
    <col min="4" max="4" width="14.42578125" style="1" customWidth="1"/>
    <col min="5" max="5" width="12.85546875" style="1" customWidth="1"/>
    <col min="6" max="6" width="12" style="35" customWidth="1"/>
    <col min="7" max="7" width="8.7109375" style="1" customWidth="1"/>
    <col min="8" max="8" width="12.28515625" style="1" customWidth="1"/>
    <col min="9" max="9" width="14.7109375" style="1" customWidth="1"/>
    <col min="10" max="10" width="15.140625" style="1" customWidth="1"/>
    <col min="11" max="11" width="15.7109375" style="1" customWidth="1"/>
    <col min="12" max="13" width="12.7109375" style="1" customWidth="1"/>
    <col min="14" max="14" width="10.5703125" style="1" customWidth="1"/>
    <col min="15" max="15" width="13.5703125" style="1" customWidth="1"/>
    <col min="16" max="16384" width="9.140625" style="1"/>
  </cols>
  <sheetData>
    <row r="1" spans="1:15" x14ac:dyDescent="0.2">
      <c r="E1" s="2"/>
      <c r="F1" s="3"/>
      <c r="G1" s="2"/>
      <c r="M1" s="4"/>
      <c r="O1" s="5"/>
    </row>
    <row r="2" spans="1:15" x14ac:dyDescent="0.2">
      <c r="E2" s="2"/>
      <c r="F2" s="3"/>
      <c r="G2" s="2"/>
      <c r="J2" s="37"/>
      <c r="K2" s="37"/>
      <c r="L2" s="37"/>
      <c r="M2" s="37"/>
      <c r="N2" s="37"/>
      <c r="O2" s="37"/>
    </row>
    <row r="3" spans="1:15" x14ac:dyDescent="0.2">
      <c r="E3" s="2"/>
      <c r="F3" s="3"/>
      <c r="G3" s="2"/>
      <c r="J3" s="37"/>
      <c r="K3" s="37"/>
      <c r="L3" s="37"/>
      <c r="M3" s="37"/>
      <c r="N3" s="37"/>
      <c r="O3" s="37"/>
    </row>
    <row r="4" spans="1:15" ht="42" customHeight="1" x14ac:dyDescent="0.2">
      <c r="E4" s="2"/>
      <c r="F4" s="3"/>
      <c r="G4" s="2"/>
    </row>
    <row r="5" spans="1:15" ht="14.25" x14ac:dyDescent="0.2">
      <c r="A5" s="38" t="s">
        <v>0</v>
      </c>
      <c r="B5" s="38"/>
      <c r="C5" s="38"/>
      <c r="D5" s="38"/>
      <c r="E5" s="38"/>
      <c r="F5" s="38"/>
      <c r="G5" s="38"/>
      <c r="H5" s="38"/>
      <c r="I5" s="39"/>
      <c r="J5" s="39"/>
      <c r="K5" s="39"/>
      <c r="L5" s="39"/>
      <c r="M5" s="39"/>
      <c r="N5" s="39"/>
      <c r="O5" s="39"/>
    </row>
    <row r="6" spans="1:15" ht="14.25" x14ac:dyDescent="0.2">
      <c r="A6" s="38" t="s">
        <v>1</v>
      </c>
      <c r="B6" s="38"/>
      <c r="C6" s="38"/>
      <c r="D6" s="38"/>
      <c r="E6" s="38"/>
      <c r="F6" s="38"/>
      <c r="G6" s="38"/>
      <c r="H6" s="38"/>
      <c r="I6" s="39"/>
      <c r="J6" s="39"/>
      <c r="K6" s="39"/>
      <c r="L6" s="39"/>
      <c r="M6" s="39"/>
      <c r="N6" s="39"/>
      <c r="O6" s="39"/>
    </row>
    <row r="7" spans="1:15" ht="14.25" x14ac:dyDescent="0.2">
      <c r="A7" s="38" t="s">
        <v>2</v>
      </c>
      <c r="B7" s="38"/>
      <c r="C7" s="38"/>
      <c r="D7" s="38"/>
      <c r="E7" s="38"/>
      <c r="F7" s="38"/>
      <c r="G7" s="38"/>
      <c r="H7" s="38"/>
      <c r="I7" s="39"/>
      <c r="J7" s="39"/>
      <c r="K7" s="39"/>
      <c r="L7" s="39"/>
      <c r="M7" s="39"/>
      <c r="N7" s="39"/>
      <c r="O7" s="39"/>
    </row>
    <row r="8" spans="1:15" ht="26.25" customHeight="1" x14ac:dyDescent="0.25">
      <c r="A8" s="6"/>
      <c r="B8" s="6"/>
      <c r="C8" s="36"/>
      <c r="D8" s="36"/>
      <c r="E8" s="36"/>
      <c r="F8" s="36"/>
      <c r="G8" s="36"/>
      <c r="H8" s="6"/>
    </row>
    <row r="9" spans="1:15" ht="46.5" customHeight="1" x14ac:dyDescent="0.2">
      <c r="A9" s="43" t="s">
        <v>3</v>
      </c>
      <c r="B9" s="46" t="s">
        <v>16</v>
      </c>
      <c r="C9" s="47"/>
      <c r="D9" s="47"/>
      <c r="E9" s="47"/>
      <c r="F9" s="47"/>
      <c r="G9" s="47"/>
      <c r="H9" s="48"/>
      <c r="I9" s="49" t="s">
        <v>17</v>
      </c>
      <c r="J9" s="49"/>
      <c r="K9" s="49"/>
      <c r="L9" s="49"/>
      <c r="M9" s="49"/>
      <c r="N9" s="49"/>
      <c r="O9" s="49"/>
    </row>
    <row r="10" spans="1:15" ht="53.25" customHeight="1" x14ac:dyDescent="0.2">
      <c r="A10" s="44"/>
      <c r="B10" s="43" t="s">
        <v>18</v>
      </c>
      <c r="C10" s="43" t="s">
        <v>19</v>
      </c>
      <c r="D10" s="43" t="s">
        <v>4</v>
      </c>
      <c r="E10" s="43" t="s">
        <v>5</v>
      </c>
      <c r="F10" s="52" t="s">
        <v>6</v>
      </c>
      <c r="G10" s="7" t="s">
        <v>7</v>
      </c>
      <c r="H10" s="7" t="s">
        <v>7</v>
      </c>
      <c r="I10" s="43" t="s">
        <v>18</v>
      </c>
      <c r="J10" s="43" t="s">
        <v>19</v>
      </c>
      <c r="K10" s="40" t="s">
        <v>4</v>
      </c>
      <c r="L10" s="40" t="s">
        <v>5</v>
      </c>
      <c r="M10" s="42" t="s">
        <v>6</v>
      </c>
      <c r="N10" s="8" t="s">
        <v>7</v>
      </c>
      <c r="O10" s="8" t="s">
        <v>7</v>
      </c>
    </row>
    <row r="11" spans="1:15" ht="56.25" customHeight="1" x14ac:dyDescent="0.2">
      <c r="A11" s="44"/>
      <c r="B11" s="44"/>
      <c r="C11" s="50"/>
      <c r="D11" s="50"/>
      <c r="E11" s="50"/>
      <c r="F11" s="53"/>
      <c r="G11" s="9" t="s">
        <v>8</v>
      </c>
      <c r="H11" s="9" t="s">
        <v>8</v>
      </c>
      <c r="I11" s="44"/>
      <c r="J11" s="50"/>
      <c r="K11" s="41"/>
      <c r="L11" s="41"/>
      <c r="M11" s="42"/>
      <c r="N11" s="10" t="s">
        <v>8</v>
      </c>
      <c r="O11" s="10" t="s">
        <v>8</v>
      </c>
    </row>
    <row r="12" spans="1:15" ht="78" customHeight="1" x14ac:dyDescent="0.2">
      <c r="A12" s="45"/>
      <c r="B12" s="45"/>
      <c r="C12" s="51"/>
      <c r="D12" s="51"/>
      <c r="E12" s="51"/>
      <c r="F12" s="54"/>
      <c r="G12" s="11" t="s">
        <v>9</v>
      </c>
      <c r="H12" s="11" t="s">
        <v>10</v>
      </c>
      <c r="I12" s="45"/>
      <c r="J12" s="51"/>
      <c r="K12" s="41"/>
      <c r="L12" s="41"/>
      <c r="M12" s="42"/>
      <c r="N12" s="12" t="s">
        <v>9</v>
      </c>
      <c r="O12" s="12" t="s">
        <v>10</v>
      </c>
    </row>
    <row r="13" spans="1:15" ht="15" customHeight="1" x14ac:dyDescent="0.2">
      <c r="A13" s="13">
        <v>1</v>
      </c>
      <c r="B13" s="14">
        <v>2</v>
      </c>
      <c r="C13" s="14">
        <v>3</v>
      </c>
      <c r="D13" s="14">
        <v>5</v>
      </c>
      <c r="E13" s="14">
        <v>6</v>
      </c>
      <c r="F13" s="15">
        <v>7</v>
      </c>
      <c r="G13" s="16">
        <v>5</v>
      </c>
      <c r="H13" s="16">
        <v>6</v>
      </c>
      <c r="I13" s="14">
        <v>2</v>
      </c>
      <c r="J13" s="14">
        <v>3</v>
      </c>
      <c r="K13" s="14">
        <v>5</v>
      </c>
      <c r="L13" s="14">
        <v>6</v>
      </c>
      <c r="M13" s="15">
        <v>7</v>
      </c>
      <c r="N13" s="16">
        <v>5</v>
      </c>
      <c r="O13" s="16">
        <v>6</v>
      </c>
    </row>
    <row r="14" spans="1:15" s="5" customFormat="1" x14ac:dyDescent="0.2">
      <c r="A14" s="17" t="s">
        <v>11</v>
      </c>
      <c r="B14" s="18">
        <v>820579.8</v>
      </c>
      <c r="C14" s="18">
        <v>41001.300000000003</v>
      </c>
      <c r="D14" s="19">
        <f>B14*F14%</f>
        <v>59081.745600000009</v>
      </c>
      <c r="E14" s="20">
        <f>C14/B14*100</f>
        <v>4.9966255567100237</v>
      </c>
      <c r="F14" s="21">
        <v>7.2</v>
      </c>
      <c r="G14" s="20">
        <f>E14-F14</f>
        <v>-2.2033744432899764</v>
      </c>
      <c r="H14" s="19">
        <f>C14-D14</f>
        <v>-18080.445600000006</v>
      </c>
      <c r="I14" s="18">
        <v>165152</v>
      </c>
      <c r="J14" s="18">
        <v>8071.3</v>
      </c>
      <c r="K14" s="19">
        <f>I14*M14%</f>
        <v>11890.944000000001</v>
      </c>
      <c r="L14" s="20">
        <f>J14/I14*100</f>
        <v>4.8871948265839951</v>
      </c>
      <c r="M14" s="21">
        <v>7.2</v>
      </c>
      <c r="N14" s="20">
        <f>L14-M14</f>
        <v>-2.3128051734160051</v>
      </c>
      <c r="O14" s="19">
        <f>J14-K14</f>
        <v>-3819.6440000000011</v>
      </c>
    </row>
    <row r="15" spans="1:15" x14ac:dyDescent="0.2">
      <c r="A15" s="22" t="s">
        <v>12</v>
      </c>
      <c r="B15" s="23">
        <v>728783.8</v>
      </c>
      <c r="C15" s="23">
        <v>34857.4</v>
      </c>
      <c r="D15" s="24">
        <f>B14*F15%</f>
        <v>37172.264940000001</v>
      </c>
      <c r="E15" s="25">
        <f>C15/B14*100</f>
        <v>4.2478988637058821</v>
      </c>
      <c r="F15" s="26">
        <v>4.53</v>
      </c>
      <c r="G15" s="25">
        <f>E15-F15</f>
        <v>-0.28210113629411815</v>
      </c>
      <c r="H15" s="27">
        <f>C15-D15</f>
        <v>-2314.8649399999995</v>
      </c>
      <c r="I15" s="23">
        <v>157048.79999999999</v>
      </c>
      <c r="J15" s="23">
        <v>6834.7</v>
      </c>
      <c r="K15" s="24">
        <f>I14*M15%</f>
        <v>7481.3855999999996</v>
      </c>
      <c r="L15" s="25">
        <f>J15/I14*100</f>
        <v>4.1384300523154431</v>
      </c>
      <c r="M15" s="26">
        <v>4.53</v>
      </c>
      <c r="N15" s="25">
        <f>L15-M15</f>
        <v>-0.39156994768455711</v>
      </c>
      <c r="O15" s="27">
        <f>J15-K15</f>
        <v>-646.68559999999979</v>
      </c>
    </row>
    <row r="16" spans="1:15" x14ac:dyDescent="0.2">
      <c r="A16" s="28" t="s">
        <v>13</v>
      </c>
      <c r="B16" s="23">
        <v>31260.1</v>
      </c>
      <c r="C16" s="23">
        <v>2614.8000000000002</v>
      </c>
      <c r="D16" s="24">
        <f>B16*F16%</f>
        <v>4157.5933000000005</v>
      </c>
      <c r="E16" s="29">
        <f>ROUND((C16/B16*100),1)</f>
        <v>8.4</v>
      </c>
      <c r="F16" s="30">
        <v>13.3</v>
      </c>
      <c r="G16" s="25">
        <f>E16-F16</f>
        <v>-4.9000000000000004</v>
      </c>
      <c r="H16" s="24">
        <f>C16-D16</f>
        <v>-1542.7933000000003</v>
      </c>
      <c r="I16" s="23">
        <v>7197.9</v>
      </c>
      <c r="J16" s="23">
        <v>501.3</v>
      </c>
      <c r="K16" s="24">
        <f>I16*M16%</f>
        <v>957.32069999999999</v>
      </c>
      <c r="L16" s="29">
        <f>ROUND((J16/I16*100),1)</f>
        <v>7</v>
      </c>
      <c r="M16" s="30">
        <v>13.3</v>
      </c>
      <c r="N16" s="25">
        <f>L16-M16</f>
        <v>-6.3000000000000007</v>
      </c>
      <c r="O16" s="24">
        <f>J16-K16</f>
        <v>-456.02069999999998</v>
      </c>
    </row>
    <row r="17" spans="1:15" x14ac:dyDescent="0.2">
      <c r="A17" s="28" t="s">
        <v>14</v>
      </c>
      <c r="B17" s="23">
        <v>23011</v>
      </c>
      <c r="C17" s="23">
        <v>2084</v>
      </c>
      <c r="D17" s="24">
        <f>B17*F17%</f>
        <v>3060.4630000000002</v>
      </c>
      <c r="E17" s="29">
        <f>ROUND((C17/B17*100),1)</f>
        <v>9.1</v>
      </c>
      <c r="F17" s="30">
        <v>13.3</v>
      </c>
      <c r="G17" s="25">
        <f>E17-F17</f>
        <v>-4.2000000000000011</v>
      </c>
      <c r="H17" s="24">
        <f>C17-D17</f>
        <v>-976.46300000000019</v>
      </c>
      <c r="I17" s="23">
        <v>5956.5</v>
      </c>
      <c r="J17" s="23">
        <v>392</v>
      </c>
      <c r="K17" s="24">
        <f>I17*M17%</f>
        <v>792.21450000000004</v>
      </c>
      <c r="L17" s="29">
        <f>ROUND((J17/I17*100),1)</f>
        <v>6.6</v>
      </c>
      <c r="M17" s="30">
        <v>13.3</v>
      </c>
      <c r="N17" s="25">
        <f>L17-M17</f>
        <v>-6.7000000000000011</v>
      </c>
      <c r="O17" s="24">
        <f>J17-K17</f>
        <v>-400.21450000000004</v>
      </c>
    </row>
    <row r="18" spans="1:15" x14ac:dyDescent="0.2">
      <c r="A18" s="28" t="s">
        <v>15</v>
      </c>
      <c r="B18" s="23">
        <v>12187.8</v>
      </c>
      <c r="C18" s="23">
        <v>1445.1</v>
      </c>
      <c r="D18" s="24">
        <f>B18*F18%</f>
        <v>1620.9774</v>
      </c>
      <c r="E18" s="29">
        <f>ROUND((C18/B18*100),1)</f>
        <v>11.9</v>
      </c>
      <c r="F18" s="30">
        <v>13.3</v>
      </c>
      <c r="G18" s="25">
        <f>E18-F18</f>
        <v>-1.4000000000000004</v>
      </c>
      <c r="H18" s="24">
        <f>C18-D18</f>
        <v>-175.87740000000008</v>
      </c>
      <c r="I18" s="23">
        <v>3089.6</v>
      </c>
      <c r="J18" s="23">
        <v>343.3</v>
      </c>
      <c r="K18" s="24">
        <f>I18*M18%</f>
        <v>410.91680000000002</v>
      </c>
      <c r="L18" s="29">
        <f>ROUND((J18/I18*100),1)</f>
        <v>11.1</v>
      </c>
      <c r="M18" s="30">
        <v>13.3</v>
      </c>
      <c r="N18" s="25">
        <f>L18-M18</f>
        <v>-2.2000000000000011</v>
      </c>
      <c r="O18" s="24">
        <f>J18-K18</f>
        <v>-67.616800000000012</v>
      </c>
    </row>
    <row r="19" spans="1:15" x14ac:dyDescent="0.2">
      <c r="F19" s="4"/>
    </row>
    <row r="20" spans="1:15" x14ac:dyDescent="0.2">
      <c r="F20" s="4"/>
    </row>
    <row r="21" spans="1:15" x14ac:dyDescent="0.2">
      <c r="A21" s="31"/>
      <c r="B21" s="31"/>
      <c r="C21" s="31"/>
      <c r="D21" s="31"/>
      <c r="E21" s="31"/>
      <c r="F21" s="32"/>
      <c r="G21" s="31"/>
      <c r="H21" s="31"/>
    </row>
    <row r="22" spans="1:15" x14ac:dyDescent="0.2">
      <c r="A22" s="31"/>
      <c r="B22" s="31"/>
      <c r="C22" s="31"/>
      <c r="D22" s="31"/>
      <c r="E22" s="31"/>
      <c r="F22" s="32"/>
      <c r="G22" s="31"/>
      <c r="H22" s="31"/>
    </row>
    <row r="23" spans="1:15" x14ac:dyDescent="0.2">
      <c r="A23" s="31"/>
      <c r="B23" s="31"/>
      <c r="C23" s="31"/>
      <c r="D23" s="31"/>
      <c r="E23" s="31"/>
      <c r="F23" s="32"/>
      <c r="G23" s="31"/>
      <c r="H23" s="31"/>
    </row>
    <row r="24" spans="1:15" x14ac:dyDescent="0.2">
      <c r="A24" s="31"/>
      <c r="B24" s="31"/>
      <c r="C24" s="31"/>
      <c r="D24" s="31"/>
      <c r="E24" s="31"/>
      <c r="F24" s="32"/>
      <c r="G24" s="31"/>
      <c r="H24" s="31"/>
    </row>
    <row r="25" spans="1:15" x14ac:dyDescent="0.2">
      <c r="A25" s="33"/>
      <c r="B25" s="33"/>
      <c r="C25" s="33"/>
      <c r="D25" s="33"/>
      <c r="E25" s="33"/>
      <c r="F25" s="34"/>
      <c r="G25" s="33"/>
      <c r="H25" s="33"/>
    </row>
    <row r="26" spans="1:15" ht="12.75" customHeight="1" x14ac:dyDescent="0.2">
      <c r="A26" s="31"/>
      <c r="B26" s="31"/>
      <c r="C26" s="31"/>
      <c r="D26" s="31"/>
      <c r="E26" s="31"/>
      <c r="F26" s="32"/>
      <c r="G26" s="31"/>
      <c r="H26" s="31"/>
    </row>
    <row r="27" spans="1:15" x14ac:dyDescent="0.2">
      <c r="F27" s="4"/>
    </row>
    <row r="28" spans="1:15" x14ac:dyDescent="0.2">
      <c r="F28" s="4"/>
    </row>
    <row r="29" spans="1:15" x14ac:dyDescent="0.2">
      <c r="F29" s="4"/>
    </row>
    <row r="30" spans="1:15" x14ac:dyDescent="0.2">
      <c r="F30" s="4"/>
    </row>
    <row r="31" spans="1:15" x14ac:dyDescent="0.2">
      <c r="F31" s="4"/>
    </row>
    <row r="32" spans="1:15" x14ac:dyDescent="0.2">
      <c r="F32" s="4"/>
    </row>
    <row r="33" spans="6:6" x14ac:dyDescent="0.2">
      <c r="F33" s="4"/>
    </row>
    <row r="34" spans="6:6" x14ac:dyDescent="0.2">
      <c r="F34" s="4"/>
    </row>
    <row r="35" spans="6:6" x14ac:dyDescent="0.2">
      <c r="F35" s="4"/>
    </row>
    <row r="36" spans="6:6" x14ac:dyDescent="0.2">
      <c r="F36" s="4"/>
    </row>
    <row r="37" spans="6:6" x14ac:dyDescent="0.2">
      <c r="F37" s="4"/>
    </row>
    <row r="38" spans="6:6" x14ac:dyDescent="0.2">
      <c r="F38" s="4"/>
    </row>
    <row r="39" spans="6:6" x14ac:dyDescent="0.2">
      <c r="F39" s="4"/>
    </row>
    <row r="40" spans="6:6" x14ac:dyDescent="0.2">
      <c r="F40" s="4"/>
    </row>
    <row r="41" spans="6:6" x14ac:dyDescent="0.2">
      <c r="F41" s="4"/>
    </row>
    <row r="42" spans="6:6" x14ac:dyDescent="0.2">
      <c r="F42" s="4"/>
    </row>
    <row r="43" spans="6:6" x14ac:dyDescent="0.2">
      <c r="F43" s="4"/>
    </row>
    <row r="44" spans="6:6" x14ac:dyDescent="0.2">
      <c r="F44" s="4"/>
    </row>
    <row r="45" spans="6:6" x14ac:dyDescent="0.2">
      <c r="F45" s="4"/>
    </row>
    <row r="46" spans="6:6" x14ac:dyDescent="0.2">
      <c r="F46" s="4"/>
    </row>
    <row r="47" spans="6:6" x14ac:dyDescent="0.2">
      <c r="F47" s="4"/>
    </row>
    <row r="48" spans="6:6" x14ac:dyDescent="0.2">
      <c r="F48" s="4"/>
    </row>
    <row r="49" spans="6:6" x14ac:dyDescent="0.2">
      <c r="F49" s="4"/>
    </row>
    <row r="50" spans="6:6" x14ac:dyDescent="0.2">
      <c r="F50" s="4"/>
    </row>
    <row r="51" spans="6:6" x14ac:dyDescent="0.2">
      <c r="F51" s="4"/>
    </row>
    <row r="52" spans="6:6" x14ac:dyDescent="0.2">
      <c r="F52" s="4"/>
    </row>
    <row r="53" spans="6:6" x14ac:dyDescent="0.2">
      <c r="F53" s="4"/>
    </row>
    <row r="54" spans="6:6" x14ac:dyDescent="0.2">
      <c r="F54" s="4"/>
    </row>
    <row r="55" spans="6:6" x14ac:dyDescent="0.2">
      <c r="F55" s="4"/>
    </row>
    <row r="56" spans="6:6" x14ac:dyDescent="0.2">
      <c r="F56" s="4"/>
    </row>
    <row r="57" spans="6:6" x14ac:dyDescent="0.2">
      <c r="F57" s="4"/>
    </row>
    <row r="58" spans="6:6" x14ac:dyDescent="0.2">
      <c r="F58" s="4"/>
    </row>
    <row r="59" spans="6:6" x14ac:dyDescent="0.2">
      <c r="F59" s="4"/>
    </row>
    <row r="60" spans="6:6" x14ac:dyDescent="0.2">
      <c r="F60" s="4"/>
    </row>
    <row r="61" spans="6:6" x14ac:dyDescent="0.2">
      <c r="F61" s="4"/>
    </row>
    <row r="62" spans="6:6" x14ac:dyDescent="0.2">
      <c r="F62" s="4"/>
    </row>
    <row r="63" spans="6:6" x14ac:dyDescent="0.2">
      <c r="F63" s="4"/>
    </row>
    <row r="64" spans="6:6" x14ac:dyDescent="0.2">
      <c r="F64" s="4"/>
    </row>
    <row r="65" spans="6:6" x14ac:dyDescent="0.2">
      <c r="F65" s="4"/>
    </row>
    <row r="66" spans="6:6" x14ac:dyDescent="0.2">
      <c r="F66" s="4"/>
    </row>
    <row r="67" spans="6:6" x14ac:dyDescent="0.2">
      <c r="F67" s="4"/>
    </row>
    <row r="68" spans="6:6" x14ac:dyDescent="0.2">
      <c r="F68" s="4"/>
    </row>
    <row r="69" spans="6:6" x14ac:dyDescent="0.2">
      <c r="F69" s="4"/>
    </row>
    <row r="70" spans="6:6" x14ac:dyDescent="0.2">
      <c r="F70" s="4"/>
    </row>
    <row r="71" spans="6:6" x14ac:dyDescent="0.2">
      <c r="F71" s="4"/>
    </row>
    <row r="72" spans="6:6" x14ac:dyDescent="0.2">
      <c r="F72" s="4"/>
    </row>
    <row r="73" spans="6:6" x14ac:dyDescent="0.2">
      <c r="F73" s="4"/>
    </row>
    <row r="74" spans="6:6" x14ac:dyDescent="0.2">
      <c r="F74" s="4"/>
    </row>
    <row r="75" spans="6:6" x14ac:dyDescent="0.2">
      <c r="F75" s="4"/>
    </row>
    <row r="76" spans="6:6" x14ac:dyDescent="0.2">
      <c r="F76" s="4"/>
    </row>
    <row r="77" spans="6:6" x14ac:dyDescent="0.2">
      <c r="F77" s="4"/>
    </row>
    <row r="78" spans="6:6" x14ac:dyDescent="0.2">
      <c r="F78" s="4"/>
    </row>
    <row r="79" spans="6:6" x14ac:dyDescent="0.2">
      <c r="F79" s="4"/>
    </row>
    <row r="80" spans="6:6" x14ac:dyDescent="0.2">
      <c r="F80" s="4"/>
    </row>
    <row r="81" spans="6:6" x14ac:dyDescent="0.2">
      <c r="F81" s="4"/>
    </row>
    <row r="82" spans="6:6" x14ac:dyDescent="0.2">
      <c r="F82" s="4"/>
    </row>
    <row r="83" spans="6:6" x14ac:dyDescent="0.2">
      <c r="F83" s="4"/>
    </row>
    <row r="84" spans="6:6" x14ac:dyDescent="0.2">
      <c r="F84" s="4"/>
    </row>
    <row r="85" spans="6:6" x14ac:dyDescent="0.2">
      <c r="F85" s="4"/>
    </row>
    <row r="86" spans="6:6" x14ac:dyDescent="0.2">
      <c r="F86" s="4"/>
    </row>
  </sheetData>
  <mergeCells count="19">
    <mergeCell ref="K10:K12"/>
    <mergeCell ref="L10:L12"/>
    <mergeCell ref="M10:M12"/>
    <mergeCell ref="A9:A12"/>
    <mergeCell ref="B9:H9"/>
    <mergeCell ref="I9:O9"/>
    <mergeCell ref="B10:B12"/>
    <mergeCell ref="C10:C12"/>
    <mergeCell ref="D10:D12"/>
    <mergeCell ref="E10:E12"/>
    <mergeCell ref="F10:F12"/>
    <mergeCell ref="I10:I12"/>
    <mergeCell ref="J10:J12"/>
    <mergeCell ref="C8:G8"/>
    <mergeCell ref="J2:O2"/>
    <mergeCell ref="J3:O3"/>
    <mergeCell ref="A5:O5"/>
    <mergeCell ref="A6:O6"/>
    <mergeCell ref="A7:O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3 кв.17</vt:lpstr>
    </vt:vector>
  </TitlesOfParts>
  <Company>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 - 05</dc:creator>
  <cp:lastModifiedBy>Бюджетный отдел СУФД</cp:lastModifiedBy>
  <cp:lastPrinted>2017-10-11T10:28:08Z</cp:lastPrinted>
  <dcterms:created xsi:type="dcterms:W3CDTF">2017-10-11T10:07:47Z</dcterms:created>
  <dcterms:modified xsi:type="dcterms:W3CDTF">2018-04-11T06:30:41Z</dcterms:modified>
</cp:coreProperties>
</file>